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 Horn\Downloads\"/>
    </mc:Choice>
  </mc:AlternateContent>
  <xr:revisionPtr revIDLastSave="0" documentId="8_{B254243A-4086-4992-A5F6-C6DAB4AF83BB}" xr6:coauthVersionLast="37" xr6:coauthVersionMax="37" xr10:uidLastSave="{00000000-0000-0000-0000-000000000000}"/>
  <bookViews>
    <workbookView xWindow="0" yWindow="0" windowWidth="28800" windowHeight="12210" xr2:uid="{06565236-518E-4FD2-81B7-ED85A8FD5DB1}"/>
  </bookViews>
  <sheets>
    <sheet name="Sample - Blank" sheetId="4" r:id="rId1"/>
    <sheet name="Example - Negative" sheetId="3" r:id="rId2"/>
    <sheet name="Example - Positive" sheetId="2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9" i="4" l="1"/>
  <c r="B25" i="4"/>
  <c r="B22" i="4"/>
  <c r="B21" i="4"/>
  <c r="B20" i="4"/>
  <c r="B10" i="4"/>
  <c r="B29" i="3"/>
  <c r="B25" i="3"/>
  <c r="B22" i="3"/>
  <c r="B21" i="3"/>
  <c r="B20" i="3"/>
  <c r="B10" i="3"/>
  <c r="B31" i="2"/>
  <c r="B29" i="2"/>
  <c r="B22" i="2"/>
  <c r="B21" i="2"/>
  <c r="B23" i="4" l="1"/>
  <c r="B27" i="4" s="1"/>
  <c r="B31" i="4" s="1"/>
  <c r="B23" i="3"/>
  <c r="B27" i="3" s="1"/>
  <c r="B31" i="3" s="1"/>
  <c r="B25" i="2"/>
  <c r="B20" i="2"/>
  <c r="B23" i="2" s="1"/>
  <c r="B10" i="2"/>
  <c r="B27" i="2" l="1"/>
</calcChain>
</file>

<file path=xl/sharedStrings.xml><?xml version="1.0" encoding="utf-8"?>
<sst xmlns="http://schemas.openxmlformats.org/spreadsheetml/2006/main" count="81" uniqueCount="28">
  <si>
    <t>Income Stmt</t>
  </si>
  <si>
    <t>Sales</t>
  </si>
  <si>
    <t>Other Operating Expenses</t>
  </si>
  <si>
    <t>Deprec &amp; Amortization</t>
  </si>
  <si>
    <t>Income Before Taxes</t>
  </si>
  <si>
    <t>Balance Sheet</t>
  </si>
  <si>
    <t>A/R</t>
  </si>
  <si>
    <t>Inventory</t>
  </si>
  <si>
    <t>A/P</t>
  </si>
  <si>
    <t>Current Assets</t>
  </si>
  <si>
    <t>Current Liabilities</t>
  </si>
  <si>
    <t>Operating Cycle Percentage</t>
  </si>
  <si>
    <t>COGS + Other Operating Expenses (not incld Deprec &amp; Amortiz)</t>
  </si>
  <si>
    <t>Necessary Working Capital</t>
  </si>
  <si>
    <t>Actual Working Capital</t>
  </si>
  <si>
    <t>Inventory T/O %</t>
  </si>
  <si>
    <t>A/R T/O %</t>
  </si>
  <si>
    <t>A/P T/O %</t>
  </si>
  <si>
    <t>Bardahl Analysis. Understanding Business Valuation, Trugman.</t>
  </si>
  <si>
    <t>pages 207 - 210</t>
  </si>
  <si>
    <t>Excess/(Deficient) Working Capital, Rounded</t>
  </si>
  <si>
    <t>9/30/18</t>
  </si>
  <si>
    <t>8/31/18</t>
  </si>
  <si>
    <t>Thru 9/30</t>
  </si>
  <si>
    <t>(Annualized)</t>
  </si>
  <si>
    <t>Cost of Goods Sold</t>
  </si>
  <si>
    <t>Higher</t>
  </si>
  <si>
    <t>Lower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</si>
</sst>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double">
        <color indexed="64"/>
      </bottom>
      <diagonal/>
    </border>
    <border>
      <left/>
      <right/>
      <top style="thin">
        <color rgb="FF7F7F7F"/>
      </top>
      <bottom style="thick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</cellStyleXfs>
  <cellXfs count="19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164" fontId="5" fillId="0" borderId="0" xfId="1" applyNumberFormat="1" applyFont="1" applyFill="1"/>
    <xf numFmtId="164" fontId="5" fillId="0" borderId="2" xfId="1" applyNumberFormat="1" applyFont="1" applyFill="1" applyBorder="1"/>
    <xf numFmtId="165" fontId="0" fillId="0" borderId="0" xfId="0" applyNumberFormat="1"/>
    <xf numFmtId="164" fontId="2" fillId="2" borderId="1" xfId="2" applyNumberFormat="1"/>
    <xf numFmtId="164" fontId="4" fillId="0" borderId="0" xfId="1" quotePrefix="1" applyNumberFormat="1" applyFont="1" applyFill="1" applyAlignment="1">
      <alignment horizontal="center"/>
    </xf>
    <xf numFmtId="164" fontId="0" fillId="0" borderId="0" xfId="1" applyNumberFormat="1" applyFont="1"/>
    <xf numFmtId="10" fontId="3" fillId="3" borderId="0" xfId="3" applyNumberFormat="1" applyBorder="1"/>
    <xf numFmtId="10" fontId="3" fillId="3" borderId="4" xfId="3" applyNumberFormat="1" applyBorder="1"/>
    <xf numFmtId="164" fontId="3" fillId="3" borderId="1" xfId="3" applyNumberFormat="1"/>
    <xf numFmtId="164" fontId="3" fillId="3" borderId="5" xfId="3" applyNumberFormat="1" applyBorder="1"/>
    <xf numFmtId="164" fontId="3" fillId="3" borderId="3" xfId="3" applyNumberFormat="1" applyBorder="1"/>
    <xf numFmtId="164" fontId="5" fillId="0" borderId="6" xfId="1" applyNumberFormat="1" applyFont="1" applyFill="1" applyBorder="1"/>
    <xf numFmtId="164" fontId="0" fillId="0" borderId="0" xfId="0" applyNumberFormat="1"/>
    <xf numFmtId="2" fontId="0" fillId="0" borderId="0" xfId="0" applyNumberFormat="1"/>
    <xf numFmtId="0" fontId="4" fillId="4" borderId="0" xfId="0" applyFont="1" applyFill="1" applyAlignment="1">
      <alignment horizontal="center"/>
    </xf>
  </cellXfs>
  <cellStyles count="4">
    <cellStyle name="Calculation" xfId="3" builtinId="22"/>
    <cellStyle name="Comma" xfId="1" builtinId="3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4DC3B-16C6-46AA-9CFA-596B2E1CF4DE}">
  <sheetPr>
    <pageSetUpPr fitToPage="1"/>
  </sheetPr>
  <dimension ref="A2:E35"/>
  <sheetViews>
    <sheetView tabSelected="1" workbookViewId="0">
      <selection activeCell="H29" sqref="H29"/>
    </sheetView>
  </sheetViews>
  <sheetFormatPr defaultRowHeight="15" x14ac:dyDescent="0.25"/>
  <cols>
    <col min="1" max="1" width="57.42578125" bestFit="1" customWidth="1"/>
    <col min="2" max="2" width="12.85546875" bestFit="1" customWidth="1"/>
    <col min="3" max="3" width="10.7109375" bestFit="1" customWidth="1"/>
    <col min="5" max="5" width="10" bestFit="1" customWidth="1"/>
  </cols>
  <sheetData>
    <row r="2" spans="1:5" x14ac:dyDescent="0.25">
      <c r="B2" s="3" t="s">
        <v>23</v>
      </c>
      <c r="C2" s="3"/>
    </row>
    <row r="3" spans="1:5" x14ac:dyDescent="0.25">
      <c r="A3" s="1" t="s">
        <v>0</v>
      </c>
      <c r="B3" s="3" t="s">
        <v>24</v>
      </c>
    </row>
    <row r="4" spans="1:5" x14ac:dyDescent="0.25">
      <c r="A4" s="2" t="s">
        <v>1</v>
      </c>
      <c r="B4" s="7"/>
    </row>
    <row r="5" spans="1:5" x14ac:dyDescent="0.25">
      <c r="A5" s="2"/>
      <c r="B5" s="4"/>
    </row>
    <row r="6" spans="1:5" x14ac:dyDescent="0.25">
      <c r="A6" s="2" t="s">
        <v>25</v>
      </c>
      <c r="B6" s="7"/>
      <c r="C6" s="3"/>
      <c r="D6" s="17"/>
    </row>
    <row r="7" spans="1:5" x14ac:dyDescent="0.25">
      <c r="A7" s="2" t="s">
        <v>2</v>
      </c>
      <c r="B7" s="7"/>
    </row>
    <row r="8" spans="1:5" x14ac:dyDescent="0.25">
      <c r="A8" s="2" t="s">
        <v>3</v>
      </c>
      <c r="B8" s="7"/>
      <c r="C8" s="3"/>
    </row>
    <row r="9" spans="1:5" ht="15.75" thickBot="1" x14ac:dyDescent="0.3">
      <c r="A9" s="2"/>
      <c r="B9" s="15"/>
    </row>
    <row r="10" spans="1:5" ht="15.75" thickTop="1" x14ac:dyDescent="0.25">
      <c r="A10" s="2" t="s">
        <v>4</v>
      </c>
      <c r="B10" s="14">
        <f>B4-SUM(B6:B8)</f>
        <v>0</v>
      </c>
    </row>
    <row r="11" spans="1:5" x14ac:dyDescent="0.25">
      <c r="B11" s="4"/>
    </row>
    <row r="12" spans="1:5" x14ac:dyDescent="0.25">
      <c r="A12" s="1" t="s">
        <v>5</v>
      </c>
      <c r="B12" s="8" t="s">
        <v>21</v>
      </c>
      <c r="C12" s="8" t="s">
        <v>22</v>
      </c>
    </row>
    <row r="13" spans="1:5" x14ac:dyDescent="0.25">
      <c r="A13" s="2" t="s">
        <v>6</v>
      </c>
      <c r="B13" s="7"/>
      <c r="C13" s="7"/>
    </row>
    <row r="14" spans="1:5" x14ac:dyDescent="0.25">
      <c r="A14" s="2" t="s">
        <v>7</v>
      </c>
      <c r="B14" s="7"/>
      <c r="C14" s="7"/>
    </row>
    <row r="15" spans="1:5" x14ac:dyDescent="0.25">
      <c r="A15" s="2" t="s">
        <v>8</v>
      </c>
      <c r="B15" s="7"/>
      <c r="C15" s="7"/>
    </row>
    <row r="16" spans="1:5" x14ac:dyDescent="0.25">
      <c r="A16" s="2"/>
      <c r="B16" s="4"/>
      <c r="C16" s="9"/>
      <c r="E16" s="6"/>
    </row>
    <row r="17" spans="1:5" x14ac:dyDescent="0.25">
      <c r="A17" s="2" t="s">
        <v>9</v>
      </c>
      <c r="B17" s="7"/>
      <c r="C17" s="9"/>
    </row>
    <row r="18" spans="1:5" x14ac:dyDescent="0.25">
      <c r="A18" s="2" t="s">
        <v>10</v>
      </c>
      <c r="B18" s="7"/>
      <c r="C18" s="9"/>
    </row>
    <row r="19" spans="1:5" x14ac:dyDescent="0.25">
      <c r="A19" s="2"/>
      <c r="B19" s="2"/>
    </row>
    <row r="20" spans="1:5" x14ac:dyDescent="0.25">
      <c r="A20" s="2" t="s">
        <v>15</v>
      </c>
      <c r="B20" s="10" t="e">
        <f>(B14+C14)/(2)/(B6)</f>
        <v>#DIV/0!</v>
      </c>
    </row>
    <row r="21" spans="1:5" x14ac:dyDescent="0.25">
      <c r="A21" s="2" t="s">
        <v>16</v>
      </c>
      <c r="B21" s="10" t="e">
        <f>(B13+C13)/(2)/(B4)</f>
        <v>#DIV/0!</v>
      </c>
    </row>
    <row r="22" spans="1:5" ht="15.75" thickBot="1" x14ac:dyDescent="0.3">
      <c r="A22" s="2" t="s">
        <v>17</v>
      </c>
      <c r="B22" s="11" t="e">
        <f>(B15+C15)/(2)/(B6)</f>
        <v>#DIV/0!</v>
      </c>
      <c r="D22" s="6"/>
    </row>
    <row r="23" spans="1:5" ht="15.75" thickTop="1" x14ac:dyDescent="0.25">
      <c r="A23" s="2" t="s">
        <v>11</v>
      </c>
      <c r="B23" s="10" t="e">
        <f>B20+B21-B22</f>
        <v>#DIV/0!</v>
      </c>
    </row>
    <row r="24" spans="1:5" x14ac:dyDescent="0.25">
      <c r="A24" s="2"/>
      <c r="B24" s="2"/>
    </row>
    <row r="25" spans="1:5" x14ac:dyDescent="0.25">
      <c r="A25" s="2" t="s">
        <v>12</v>
      </c>
      <c r="B25" s="12">
        <f>B6+B7</f>
        <v>0</v>
      </c>
    </row>
    <row r="26" spans="1:5" x14ac:dyDescent="0.25">
      <c r="A26" s="2"/>
      <c r="B26" s="4"/>
      <c r="E26" s="6"/>
    </row>
    <row r="27" spans="1:5" x14ac:dyDescent="0.25">
      <c r="A27" s="2" t="s">
        <v>13</v>
      </c>
      <c r="B27" s="12" t="e">
        <f>B25*B23</f>
        <v>#DIV/0!</v>
      </c>
    </row>
    <row r="28" spans="1:5" x14ac:dyDescent="0.25">
      <c r="A28" s="2"/>
      <c r="B28" s="4"/>
    </row>
    <row r="29" spans="1:5" x14ac:dyDescent="0.25">
      <c r="A29" s="2" t="s">
        <v>14</v>
      </c>
      <c r="B29" s="12">
        <f>B17-B18</f>
        <v>0</v>
      </c>
    </row>
    <row r="30" spans="1:5" x14ac:dyDescent="0.25">
      <c r="A30" s="2"/>
      <c r="B30" s="5"/>
    </row>
    <row r="31" spans="1:5" ht="15.75" thickBot="1" x14ac:dyDescent="0.3">
      <c r="A31" s="2" t="s">
        <v>20</v>
      </c>
      <c r="B31" s="13" t="e">
        <f>ROUND((B29-B27),-3)</f>
        <v>#DIV/0!</v>
      </c>
    </row>
    <row r="32" spans="1:5" ht="15.75" thickTop="1" x14ac:dyDescent="0.25"/>
    <row r="34" spans="1:1" x14ac:dyDescent="0.25">
      <c r="A34" t="s">
        <v>18</v>
      </c>
    </row>
    <row r="35" spans="1:1" x14ac:dyDescent="0.25">
      <c r="A35" t="s">
        <v>19</v>
      </c>
    </row>
  </sheetData>
  <printOptions horizontalCentered="1"/>
  <pageMargins left="0.45" right="0.45" top="0.5" bottom="0.2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AA957-F8AD-4FA6-9970-EE082448ECC2}">
  <sheetPr>
    <pageSetUpPr fitToPage="1"/>
  </sheetPr>
  <dimension ref="A2:F35"/>
  <sheetViews>
    <sheetView workbookViewId="0">
      <selection activeCell="D31" sqref="D31"/>
    </sheetView>
  </sheetViews>
  <sheetFormatPr defaultRowHeight="15" x14ac:dyDescent="0.25"/>
  <cols>
    <col min="1" max="1" width="57.42578125" bestFit="1" customWidth="1"/>
    <col min="2" max="2" width="12.85546875" bestFit="1" customWidth="1"/>
    <col min="3" max="3" width="10.7109375" bestFit="1" customWidth="1"/>
    <col min="4" max="4" width="10.5703125" bestFit="1" customWidth="1"/>
    <col min="6" max="6" width="10" bestFit="1" customWidth="1"/>
  </cols>
  <sheetData>
    <row r="2" spans="1:6" x14ac:dyDescent="0.25">
      <c r="B2" s="3" t="s">
        <v>23</v>
      </c>
      <c r="C2" s="3"/>
    </row>
    <row r="3" spans="1:6" x14ac:dyDescent="0.25">
      <c r="A3" s="1" t="s">
        <v>0</v>
      </c>
      <c r="B3" s="3" t="s">
        <v>24</v>
      </c>
    </row>
    <row r="4" spans="1:6" x14ac:dyDescent="0.25">
      <c r="A4" s="2" t="s">
        <v>1</v>
      </c>
      <c r="B4" s="7">
        <v>4000000</v>
      </c>
    </row>
    <row r="5" spans="1:6" x14ac:dyDescent="0.25">
      <c r="A5" s="2"/>
      <c r="B5" s="4"/>
    </row>
    <row r="6" spans="1:6" x14ac:dyDescent="0.25">
      <c r="A6" s="2" t="s">
        <v>25</v>
      </c>
      <c r="B6" s="7">
        <v>2800000</v>
      </c>
      <c r="C6" s="3"/>
      <c r="D6" s="16"/>
      <c r="E6" s="17"/>
    </row>
    <row r="7" spans="1:6" x14ac:dyDescent="0.25">
      <c r="A7" s="2" t="s">
        <v>2</v>
      </c>
      <c r="B7" s="7">
        <v>1015000</v>
      </c>
      <c r="D7" s="18" t="s">
        <v>26</v>
      </c>
    </row>
    <row r="8" spans="1:6" x14ac:dyDescent="0.25">
      <c r="A8" s="2" t="s">
        <v>3</v>
      </c>
      <c r="B8" s="7">
        <v>50000</v>
      </c>
      <c r="C8" s="3"/>
    </row>
    <row r="9" spans="1:6" ht="15.75" thickBot="1" x14ac:dyDescent="0.3">
      <c r="A9" s="2"/>
      <c r="B9" s="15"/>
    </row>
    <row r="10" spans="1:6" ht="15.75" thickTop="1" x14ac:dyDescent="0.25">
      <c r="A10" s="2" t="s">
        <v>4</v>
      </c>
      <c r="B10" s="14">
        <f>B4-SUM(B6:B8)</f>
        <v>135000</v>
      </c>
    </row>
    <row r="11" spans="1:6" x14ac:dyDescent="0.25">
      <c r="B11" s="4"/>
    </row>
    <row r="12" spans="1:6" x14ac:dyDescent="0.25">
      <c r="A12" s="1" t="s">
        <v>5</v>
      </c>
      <c r="B12" s="8" t="s">
        <v>21</v>
      </c>
      <c r="C12" s="8" t="s">
        <v>22</v>
      </c>
    </row>
    <row r="13" spans="1:6" x14ac:dyDescent="0.25">
      <c r="A13" s="2" t="s">
        <v>6</v>
      </c>
      <c r="B13" s="7">
        <v>400000</v>
      </c>
      <c r="C13" s="7">
        <v>390000</v>
      </c>
      <c r="D13" s="18" t="s">
        <v>26</v>
      </c>
    </row>
    <row r="14" spans="1:6" x14ac:dyDescent="0.25">
      <c r="A14" s="2" t="s">
        <v>7</v>
      </c>
      <c r="B14" s="7">
        <v>141000</v>
      </c>
      <c r="C14" s="7">
        <v>145000</v>
      </c>
    </row>
    <row r="15" spans="1:6" x14ac:dyDescent="0.25">
      <c r="A15" s="2" t="s">
        <v>8</v>
      </c>
      <c r="B15" s="7">
        <v>250000</v>
      </c>
      <c r="C15" s="7">
        <v>249000</v>
      </c>
      <c r="D15" s="18" t="s">
        <v>27</v>
      </c>
    </row>
    <row r="16" spans="1:6" x14ac:dyDescent="0.25">
      <c r="A16" s="2"/>
      <c r="B16" s="4"/>
      <c r="C16" s="9"/>
      <c r="F16" s="6"/>
    </row>
    <row r="17" spans="1:6" x14ac:dyDescent="0.25">
      <c r="A17" s="2" t="s">
        <v>9</v>
      </c>
      <c r="B17" s="7">
        <v>638000</v>
      </c>
      <c r="C17" s="9"/>
    </row>
    <row r="18" spans="1:6" x14ac:dyDescent="0.25">
      <c r="A18" s="2" t="s">
        <v>10</v>
      </c>
      <c r="B18" s="7">
        <v>502000</v>
      </c>
      <c r="C18" s="9"/>
    </row>
    <row r="19" spans="1:6" x14ac:dyDescent="0.25">
      <c r="A19" s="2"/>
      <c r="B19" s="2"/>
    </row>
    <row r="20" spans="1:6" x14ac:dyDescent="0.25">
      <c r="A20" s="2" t="s">
        <v>15</v>
      </c>
      <c r="B20" s="10">
        <f>(B14+C14)/(2)/(B6)</f>
        <v>5.1071428571428573E-2</v>
      </c>
    </row>
    <row r="21" spans="1:6" x14ac:dyDescent="0.25">
      <c r="A21" s="2" t="s">
        <v>16</v>
      </c>
      <c r="B21" s="10">
        <f>(B13+C13)/(2)/(B4)</f>
        <v>9.8750000000000004E-2</v>
      </c>
    </row>
    <row r="22" spans="1:6" ht="15.75" thickBot="1" x14ac:dyDescent="0.3">
      <c r="A22" s="2" t="s">
        <v>17</v>
      </c>
      <c r="B22" s="11">
        <f>(B15+C15)/(2)/(B6)</f>
        <v>8.9107142857142857E-2</v>
      </c>
      <c r="E22" s="6"/>
    </row>
    <row r="23" spans="1:6" ht="15.75" thickTop="1" x14ac:dyDescent="0.25">
      <c r="A23" s="2" t="s">
        <v>11</v>
      </c>
      <c r="B23" s="10">
        <f>B20+B21-B22</f>
        <v>6.0714285714285721E-2</v>
      </c>
    </row>
    <row r="24" spans="1:6" x14ac:dyDescent="0.25">
      <c r="A24" s="2"/>
      <c r="B24" s="2"/>
    </row>
    <row r="25" spans="1:6" x14ac:dyDescent="0.25">
      <c r="A25" s="2" t="s">
        <v>12</v>
      </c>
      <c r="B25" s="12">
        <f>B6+B7</f>
        <v>3815000</v>
      </c>
    </row>
    <row r="26" spans="1:6" x14ac:dyDescent="0.25">
      <c r="A26" s="2"/>
      <c r="B26" s="4"/>
      <c r="F26" s="6"/>
    </row>
    <row r="27" spans="1:6" x14ac:dyDescent="0.25">
      <c r="A27" s="2" t="s">
        <v>13</v>
      </c>
      <c r="B27" s="12">
        <f>B25*B23</f>
        <v>231625.00000000003</v>
      </c>
    </row>
    <row r="28" spans="1:6" x14ac:dyDescent="0.25">
      <c r="A28" s="2"/>
      <c r="B28" s="4"/>
    </row>
    <row r="29" spans="1:6" x14ac:dyDescent="0.25">
      <c r="A29" s="2" t="s">
        <v>14</v>
      </c>
      <c r="B29" s="12">
        <f>B17-B18</f>
        <v>136000</v>
      </c>
    </row>
    <row r="30" spans="1:6" x14ac:dyDescent="0.25">
      <c r="A30" s="2"/>
      <c r="B30" s="5"/>
    </row>
    <row r="31" spans="1:6" ht="15.75" thickBot="1" x14ac:dyDescent="0.3">
      <c r="A31" s="2" t="s">
        <v>20</v>
      </c>
      <c r="B31" s="13">
        <f>ROUND((B29-B27),-3)</f>
        <v>-96000</v>
      </c>
    </row>
    <row r="32" spans="1:6" ht="15.75" thickTop="1" x14ac:dyDescent="0.25"/>
    <row r="34" spans="1:1" x14ac:dyDescent="0.25">
      <c r="A34" t="s">
        <v>18</v>
      </c>
    </row>
    <row r="35" spans="1:1" x14ac:dyDescent="0.25">
      <c r="A35" t="s">
        <v>19</v>
      </c>
    </row>
  </sheetData>
  <printOptions horizontalCentered="1"/>
  <pageMargins left="0.45" right="0.45" top="0.5" bottom="0.2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16EDD-0EE2-4EB8-8EF6-49E2876027F1}">
  <sheetPr>
    <pageSetUpPr fitToPage="1"/>
  </sheetPr>
  <dimension ref="A2:F35"/>
  <sheetViews>
    <sheetView workbookViewId="0">
      <selection activeCell="E21" sqref="E21"/>
    </sheetView>
  </sheetViews>
  <sheetFormatPr defaultRowHeight="15" x14ac:dyDescent="0.25"/>
  <cols>
    <col min="1" max="1" width="57.42578125" bestFit="1" customWidth="1"/>
    <col min="2" max="2" width="12.85546875" bestFit="1" customWidth="1"/>
    <col min="3" max="3" width="10.7109375" bestFit="1" customWidth="1"/>
    <col min="4" max="4" width="10.5703125" bestFit="1" customWidth="1"/>
  </cols>
  <sheetData>
    <row r="2" spans="1:6" x14ac:dyDescent="0.25">
      <c r="B2" s="3" t="s">
        <v>23</v>
      </c>
      <c r="C2" s="3"/>
    </row>
    <row r="3" spans="1:6" x14ac:dyDescent="0.25">
      <c r="A3" s="1" t="s">
        <v>0</v>
      </c>
      <c r="B3" s="3" t="s">
        <v>24</v>
      </c>
    </row>
    <row r="4" spans="1:6" x14ac:dyDescent="0.25">
      <c r="A4" s="2" t="s">
        <v>1</v>
      </c>
      <c r="B4" s="7">
        <v>4000000</v>
      </c>
    </row>
    <row r="5" spans="1:6" x14ac:dyDescent="0.25">
      <c r="A5" s="2"/>
      <c r="B5" s="4"/>
    </row>
    <row r="6" spans="1:6" x14ac:dyDescent="0.25">
      <c r="A6" s="2" t="s">
        <v>25</v>
      </c>
      <c r="B6" s="7">
        <v>2800000</v>
      </c>
      <c r="C6" s="3"/>
      <c r="D6" s="16"/>
      <c r="E6" s="17"/>
    </row>
    <row r="7" spans="1:6" x14ac:dyDescent="0.25">
      <c r="A7" s="2" t="s">
        <v>2</v>
      </c>
      <c r="B7" s="7">
        <v>915000</v>
      </c>
      <c r="C7" s="3"/>
    </row>
    <row r="8" spans="1:6" x14ac:dyDescent="0.25">
      <c r="A8" s="2" t="s">
        <v>3</v>
      </c>
      <c r="B8" s="7">
        <v>50000</v>
      </c>
      <c r="C8" s="3"/>
    </row>
    <row r="9" spans="1:6" ht="15.75" thickBot="1" x14ac:dyDescent="0.3">
      <c r="A9" s="2"/>
      <c r="B9" s="15"/>
    </row>
    <row r="10" spans="1:6" ht="15.75" thickTop="1" x14ac:dyDescent="0.25">
      <c r="A10" s="2" t="s">
        <v>4</v>
      </c>
      <c r="B10" s="14">
        <f>B4-SUM(B6:B8)</f>
        <v>235000</v>
      </c>
    </row>
    <row r="11" spans="1:6" x14ac:dyDescent="0.25">
      <c r="B11" s="4"/>
    </row>
    <row r="12" spans="1:6" x14ac:dyDescent="0.25">
      <c r="A12" s="1" t="s">
        <v>5</v>
      </c>
      <c r="B12" s="8" t="s">
        <v>21</v>
      </c>
      <c r="C12" s="8" t="s">
        <v>22</v>
      </c>
    </row>
    <row r="13" spans="1:6" x14ac:dyDescent="0.25">
      <c r="A13" s="2" t="s">
        <v>6</v>
      </c>
      <c r="B13" s="7">
        <v>360000</v>
      </c>
      <c r="C13" s="7">
        <v>335000</v>
      </c>
    </row>
    <row r="14" spans="1:6" x14ac:dyDescent="0.25">
      <c r="A14" s="2" t="s">
        <v>7</v>
      </c>
      <c r="B14" s="7">
        <v>141000</v>
      </c>
      <c r="C14" s="7">
        <v>145000</v>
      </c>
    </row>
    <row r="15" spans="1:6" x14ac:dyDescent="0.25">
      <c r="A15" s="2" t="s">
        <v>8</v>
      </c>
      <c r="B15" s="7">
        <v>292000</v>
      </c>
      <c r="C15" s="7">
        <v>297000</v>
      </c>
    </row>
    <row r="16" spans="1:6" x14ac:dyDescent="0.25">
      <c r="A16" s="2"/>
      <c r="B16" s="4"/>
      <c r="C16" s="9"/>
      <c r="F16" s="6"/>
    </row>
    <row r="17" spans="1:6" x14ac:dyDescent="0.25">
      <c r="A17" s="2" t="s">
        <v>9</v>
      </c>
      <c r="B17" s="7">
        <v>638000</v>
      </c>
      <c r="C17" s="9"/>
    </row>
    <row r="18" spans="1:6" x14ac:dyDescent="0.25">
      <c r="A18" s="2" t="s">
        <v>10</v>
      </c>
      <c r="B18" s="7">
        <v>502000</v>
      </c>
      <c r="C18" s="9"/>
    </row>
    <row r="19" spans="1:6" x14ac:dyDescent="0.25">
      <c r="A19" s="2"/>
      <c r="B19" s="2"/>
    </row>
    <row r="20" spans="1:6" x14ac:dyDescent="0.25">
      <c r="A20" s="2" t="s">
        <v>15</v>
      </c>
      <c r="B20" s="10">
        <f>(B14+C14)/(2)/(B6)</f>
        <v>5.1071428571428573E-2</v>
      </c>
    </row>
    <row r="21" spans="1:6" x14ac:dyDescent="0.25">
      <c r="A21" s="2" t="s">
        <v>16</v>
      </c>
      <c r="B21" s="10">
        <f>(B13+C13)/(2)/(B4)</f>
        <v>8.6874999999999994E-2</v>
      </c>
    </row>
    <row r="22" spans="1:6" ht="15.75" thickBot="1" x14ac:dyDescent="0.3">
      <c r="A22" s="2" t="s">
        <v>17</v>
      </c>
      <c r="B22" s="11">
        <f>(B15+C15)/(2)/(B6)</f>
        <v>0.10517857142857143</v>
      </c>
      <c r="E22" s="6"/>
    </row>
    <row r="23" spans="1:6" ht="15.75" thickTop="1" x14ac:dyDescent="0.25">
      <c r="A23" s="2" t="s">
        <v>11</v>
      </c>
      <c r="B23" s="10">
        <f>B20+B21-B22</f>
        <v>3.2767857142857154E-2</v>
      </c>
    </row>
    <row r="24" spans="1:6" x14ac:dyDescent="0.25">
      <c r="A24" s="2"/>
      <c r="B24" s="2"/>
    </row>
    <row r="25" spans="1:6" x14ac:dyDescent="0.25">
      <c r="A25" s="2" t="s">
        <v>12</v>
      </c>
      <c r="B25" s="12">
        <f>B6+B7</f>
        <v>3715000</v>
      </c>
    </row>
    <row r="26" spans="1:6" x14ac:dyDescent="0.25">
      <c r="A26" s="2"/>
      <c r="B26" s="4"/>
      <c r="F26" s="6"/>
    </row>
    <row r="27" spans="1:6" x14ac:dyDescent="0.25">
      <c r="A27" s="2" t="s">
        <v>13</v>
      </c>
      <c r="B27" s="12">
        <f>B25*B23</f>
        <v>121732.58928571433</v>
      </c>
    </row>
    <row r="28" spans="1:6" x14ac:dyDescent="0.25">
      <c r="A28" s="2"/>
      <c r="B28" s="4"/>
    </row>
    <row r="29" spans="1:6" x14ac:dyDescent="0.25">
      <c r="A29" s="2" t="s">
        <v>14</v>
      </c>
      <c r="B29" s="12">
        <f>B17-B18</f>
        <v>136000</v>
      </c>
    </row>
    <row r="30" spans="1:6" x14ac:dyDescent="0.25">
      <c r="A30" s="2"/>
      <c r="B30" s="5"/>
    </row>
    <row r="31" spans="1:6" ht="15.75" thickBot="1" x14ac:dyDescent="0.3">
      <c r="A31" s="2" t="s">
        <v>20</v>
      </c>
      <c r="B31" s="13">
        <f>ROUND((B29-B27),-3)</f>
        <v>14000</v>
      </c>
    </row>
    <row r="32" spans="1:6" ht="15.75" thickTop="1" x14ac:dyDescent="0.25"/>
    <row r="34" spans="1:1" x14ac:dyDescent="0.25">
      <c r="A34" t="s">
        <v>18</v>
      </c>
    </row>
    <row r="35" spans="1:1" x14ac:dyDescent="0.25">
      <c r="A35" t="s">
        <v>19</v>
      </c>
    </row>
  </sheetData>
  <printOptions horizontalCentered="1"/>
  <pageMargins left="0.45" right="0.45" top="0.5" bottom="0.2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- Blank</vt:lpstr>
      <vt:lpstr>Example - Negative</vt:lpstr>
      <vt:lpstr>Example - Positive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Horn</dc:creator>
  <cp:lastModifiedBy>Josh Horn</cp:lastModifiedBy>
  <cp:lastPrinted>2018-10-15T19:38:17Z</cp:lastPrinted>
  <dcterms:created xsi:type="dcterms:W3CDTF">2018-10-11T13:33:10Z</dcterms:created>
  <dcterms:modified xsi:type="dcterms:W3CDTF">2018-10-15T19:38:41Z</dcterms:modified>
</cp:coreProperties>
</file>